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L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H50" i="1"/>
  <c r="I50" i="1" s="1"/>
  <c r="H49" i="1"/>
  <c r="I49" i="1" s="1"/>
  <c r="L48" i="1"/>
  <c r="H48" i="1"/>
  <c r="I48" i="1" s="1"/>
  <c r="L47" i="1"/>
  <c r="I47" i="1"/>
  <c r="I46" i="1"/>
  <c r="H46" i="1"/>
  <c r="L46" i="1" s="1"/>
  <c r="I45" i="1"/>
  <c r="H45" i="1"/>
  <c r="L45" i="1" s="1"/>
  <c r="I44" i="1"/>
  <c r="H44" i="1"/>
  <c r="L44" i="1" s="1"/>
  <c r="I43" i="1"/>
  <c r="H43" i="1"/>
  <c r="L43" i="1" s="1"/>
  <c r="I42" i="1"/>
  <c r="H42" i="1"/>
  <c r="L42" i="1" s="1"/>
  <c r="I41" i="1"/>
  <c r="H41" i="1"/>
  <c r="L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L33" i="1"/>
  <c r="H33" i="1"/>
  <c r="I33" i="1" s="1"/>
  <c r="H32" i="1"/>
  <c r="L32" i="1" s="1"/>
  <c r="H31" i="1"/>
  <c r="L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I19" i="1" s="1"/>
  <c r="H18" i="1"/>
  <c r="L18" i="1" s="1"/>
  <c r="H17" i="1"/>
  <c r="I17" i="1" s="1"/>
  <c r="H16" i="1"/>
  <c r="H15" i="1"/>
  <c r="I15" i="1" s="1"/>
  <c r="H14" i="1"/>
  <c r="L14" i="1" s="1"/>
  <c r="H13" i="1"/>
  <c r="L13" i="1" s="1"/>
  <c r="H12" i="1"/>
  <c r="I12" i="1" s="1"/>
  <c r="H11" i="1"/>
  <c r="L11" i="1" s="1"/>
  <c r="H10" i="1"/>
  <c r="L10" i="1" s="1"/>
  <c r="H9" i="1"/>
  <c r="L9" i="1" s="1"/>
  <c r="H8" i="1"/>
  <c r="L8" i="1" s="1"/>
  <c r="H7" i="1"/>
  <c r="L7" i="1" s="1"/>
  <c r="H6" i="1"/>
  <c r="I6" i="1" s="1"/>
  <c r="H5" i="1"/>
  <c r="I5" i="1" s="1"/>
  <c r="L5" i="1" l="1"/>
  <c r="L37" i="1"/>
  <c r="I7" i="1"/>
  <c r="I8" i="1"/>
  <c r="I9" i="1"/>
  <c r="I10" i="1"/>
  <c r="I11" i="1"/>
  <c r="I13" i="1"/>
  <c r="I14" i="1"/>
  <c r="L17" i="1"/>
  <c r="I18" i="1"/>
  <c r="L19" i="1"/>
  <c r="I20" i="1"/>
  <c r="I21" i="1"/>
  <c r="I22" i="1"/>
  <c r="I23" i="1"/>
  <c r="I24" i="1"/>
  <c r="L25" i="1"/>
  <c r="L29" i="1"/>
  <c r="L35" i="1"/>
  <c r="L39" i="1"/>
  <c r="L50" i="1"/>
  <c r="I57" i="1"/>
  <c r="L27" i="1"/>
  <c r="I31" i="1"/>
  <c r="I32" i="1"/>
  <c r="I51" i="1"/>
  <c r="L51" i="1"/>
  <c r="L6" i="1"/>
  <c r="L15" i="1"/>
  <c r="L26" i="1"/>
  <c r="L28" i="1"/>
  <c r="L30" i="1"/>
  <c r="L34" i="1"/>
  <c r="L36" i="1"/>
  <c r="L38" i="1"/>
  <c r="L40" i="1"/>
  <c r="L49" i="1"/>
  <c r="L52" i="1"/>
  <c r="L53" i="1"/>
  <c r="L54" i="1"/>
  <c r="L55" i="1"/>
  <c r="L56" i="1"/>
  <c r="L58" i="1"/>
  <c r="L59" i="1"/>
  <c r="L60" i="1"/>
  <c r="L62" i="1"/>
  <c r="L63" i="1"/>
  <c r="L64" i="1"/>
  <c r="L65" i="1"/>
  <c r="L66" i="1"/>
  <c r="L67" i="1"/>
  <c r="L68" i="1"/>
  <c r="L69" i="1"/>
  <c r="L70" i="1"/>
  <c r="L71" i="1"/>
  <c r="L72" i="1"/>
</calcChain>
</file>

<file path=xl/sharedStrings.xml><?xml version="1.0" encoding="utf-8"?>
<sst xmlns="http://schemas.openxmlformats.org/spreadsheetml/2006/main" count="358" uniqueCount="148">
  <si>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</si>
  <si>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</si>
  <si>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</si>
  <si>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</si>
  <si>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</si>
  <si>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</si>
  <si>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</si>
  <si>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</si>
  <si>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</si>
  <si>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</si>
  <si>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</si>
  <si>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</si>
  <si>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</si>
  <si>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</si>
  <si>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HILUX</t>
  </si>
  <si>
    <t>OSCAR POYON</t>
  </si>
  <si>
    <t>P-370GHK</t>
  </si>
  <si>
    <t>O-905BCC</t>
  </si>
  <si>
    <t>ABASTECER COMBUSTIBLE</t>
  </si>
  <si>
    <t>CARLOS CROCKER</t>
  </si>
  <si>
    <t>O-481BBY</t>
  </si>
  <si>
    <t>OTTO HERNANDEZ</t>
  </si>
  <si>
    <t>P-535GYY</t>
  </si>
  <si>
    <t>CRV</t>
  </si>
  <si>
    <t>JORGE GUZMAN</t>
  </si>
  <si>
    <t>ESTACION GUADALUPE</t>
  </si>
  <si>
    <t>P-180HBP</t>
  </si>
  <si>
    <t>P-461GRS</t>
  </si>
  <si>
    <t>COROLA</t>
  </si>
  <si>
    <t>P-049GWJ</t>
  </si>
  <si>
    <t>P-629FZK</t>
  </si>
  <si>
    <t>LAND CRUISER</t>
  </si>
  <si>
    <t>MARIO JUAN FRANCISCO</t>
  </si>
  <si>
    <t>VICTOR MEJIA</t>
  </si>
  <si>
    <t>P-229FNQ</t>
  </si>
  <si>
    <t>P-482GZC</t>
  </si>
  <si>
    <t>WILLIAM ZUÑIGA</t>
  </si>
  <si>
    <t>JORGE MENDEZ</t>
  </si>
  <si>
    <t>P-353HGC</t>
  </si>
  <si>
    <t>PILOT</t>
  </si>
  <si>
    <t>ISAI FRANCO</t>
  </si>
  <si>
    <t xml:space="preserve">VICTOR VILLATORO </t>
  </si>
  <si>
    <t>M-528CLX</t>
  </si>
  <si>
    <t>KEVIN GONZALEZ</t>
  </si>
  <si>
    <t xml:space="preserve">HILUX </t>
  </si>
  <si>
    <t xml:space="preserve">PABLO CARDENAS </t>
  </si>
  <si>
    <t xml:space="preserve">NO UTILIZADO </t>
  </si>
  <si>
    <t xml:space="preserve">DEVOLUCION </t>
  </si>
  <si>
    <t xml:space="preserve">FRONTIER </t>
  </si>
  <si>
    <t>CESAR LIRA</t>
  </si>
  <si>
    <t xml:space="preserve">ESTACION OAKLAND </t>
  </si>
  <si>
    <t>250EX</t>
  </si>
  <si>
    <t xml:space="preserve">RODOLFO PALMA </t>
  </si>
  <si>
    <t xml:space="preserve">TUCSON </t>
  </si>
  <si>
    <t xml:space="preserve">ESTACION CELAJES </t>
  </si>
  <si>
    <t xml:space="preserve">ARSENEO PASTOR </t>
  </si>
  <si>
    <t>P-798GHJ</t>
  </si>
  <si>
    <t xml:space="preserve">FORTUNER </t>
  </si>
  <si>
    <t>M-253DJX</t>
  </si>
  <si>
    <t>GN-125</t>
  </si>
  <si>
    <t>HENRY PINEDA</t>
  </si>
  <si>
    <t>N/A</t>
  </si>
  <si>
    <t>LUIS MENDEZ</t>
  </si>
  <si>
    <t>JUAN MANUEL MARTINEZ</t>
  </si>
  <si>
    <t>P-472GZC</t>
  </si>
  <si>
    <t>CARLOS TOBAR</t>
  </si>
  <si>
    <t>HUGO GODINEZ</t>
  </si>
  <si>
    <t>O-259BBX</t>
  </si>
  <si>
    <t>SG 3325</t>
  </si>
  <si>
    <t>PENDIENTE DE LIQUIDACION</t>
  </si>
  <si>
    <t xml:space="preserve">ENTREGA DE CUPONES DE COMBUSTIBLE DE VEHICULOS DE USO PROPIO Y PROVISIONAL DEL MES DE MAYO DE 2025 </t>
  </si>
  <si>
    <t>SALDO INICIAL MES DE MAYO 2025</t>
  </si>
  <si>
    <t xml:space="preserve"> </t>
  </si>
  <si>
    <t xml:space="preserve">LAND CRUISER </t>
  </si>
  <si>
    <t xml:space="preserve">SHELL BARCENAS </t>
  </si>
  <si>
    <t>P-475JTK</t>
  </si>
  <si>
    <t>OFICIO 637-2025/DCR</t>
  </si>
  <si>
    <t xml:space="preserve">ZISI ARCHILA </t>
  </si>
  <si>
    <t>ESTACION ROOSEVELT</t>
  </si>
  <si>
    <t>SHELL OAKLAND</t>
  </si>
  <si>
    <t>NOMB 259-2025/DAB</t>
  </si>
  <si>
    <t xml:space="preserve">VICTOT MEJIA </t>
  </si>
  <si>
    <t>NOMB 261-2025/DAB</t>
  </si>
  <si>
    <t>NOMB 296-2025/DAB</t>
  </si>
  <si>
    <t>P-773HCZ</t>
  </si>
  <si>
    <t>C-676BQC</t>
  </si>
  <si>
    <t xml:space="preserve">TOYOTA </t>
  </si>
  <si>
    <t>OFICIO 603-2025/DCR</t>
  </si>
  <si>
    <t xml:space="preserve">ESTACION SAN RAMON </t>
  </si>
  <si>
    <t xml:space="preserve">P-152JBM </t>
  </si>
  <si>
    <t>L-200</t>
  </si>
  <si>
    <t>OFICIO 644-2025DCR</t>
  </si>
  <si>
    <t xml:space="preserve">MARIAN TAMBITO </t>
  </si>
  <si>
    <t>O-587BBY</t>
  </si>
  <si>
    <t>HD78</t>
  </si>
  <si>
    <t>OFICIO 655-2025</t>
  </si>
  <si>
    <t>NOMB 313-2025/DCR</t>
  </si>
  <si>
    <t>FORTUNER</t>
  </si>
  <si>
    <t>NOMB 267-2025/DAB</t>
  </si>
  <si>
    <t xml:space="preserve">INVERSIONES GEOSA </t>
  </si>
  <si>
    <t>NOMB 320-2025</t>
  </si>
  <si>
    <t>NOMB 322-2025/DCR</t>
  </si>
  <si>
    <t xml:space="preserve">PILOR </t>
  </si>
  <si>
    <t xml:space="preserve">ESTACION MONTECALVO </t>
  </si>
  <si>
    <t>NOMB 66-05-2025/DAF</t>
  </si>
  <si>
    <t>VICTOR LOPEZ</t>
  </si>
  <si>
    <t>UNO OBELISCO</t>
  </si>
  <si>
    <t xml:space="preserve">JULIO GUZMAN </t>
  </si>
  <si>
    <t>ESTACION CASAL</t>
  </si>
  <si>
    <t xml:space="preserve">ELMER SANDOVAL </t>
  </si>
  <si>
    <t>NOMB 59-2025/DAF</t>
  </si>
  <si>
    <t xml:space="preserve">RANDY CHUQUIEJ </t>
  </si>
  <si>
    <t xml:space="preserve">ESTACION QUICHE </t>
  </si>
  <si>
    <t>NOMB 278-2025/DAB</t>
  </si>
  <si>
    <t>ESTACION PINOS 2</t>
  </si>
  <si>
    <t>NOMB 277-2025/DAB</t>
  </si>
  <si>
    <t xml:space="preserve">CHAPEADORA </t>
  </si>
  <si>
    <t>OFICIO 88-2025/DAB</t>
  </si>
  <si>
    <t>EMILIO SANCHEZ</t>
  </si>
  <si>
    <t>NOMB 282-2025/DAB</t>
  </si>
  <si>
    <t xml:space="preserve">POSADA DEL SOL </t>
  </si>
  <si>
    <t>NOMB 289-2025/DAB</t>
  </si>
  <si>
    <t xml:space="preserve">SHELL LAS BRISAS </t>
  </si>
  <si>
    <t>NOMB 285-2025/DAB</t>
  </si>
  <si>
    <t>NOMB 342-2025/DCR</t>
  </si>
  <si>
    <t>ESTACIO LOS AMATES</t>
  </si>
  <si>
    <t>HERBERT BOCH</t>
  </si>
  <si>
    <t>NOMB 350-2025/DCR</t>
  </si>
  <si>
    <t>ESTACION CONACASTE</t>
  </si>
  <si>
    <t>NOMB 74-2025/DAF</t>
  </si>
  <si>
    <t xml:space="preserve">ESTACION UNO </t>
  </si>
  <si>
    <t>NOMB 355-2025/DCR</t>
  </si>
  <si>
    <t>P-920KKS</t>
  </si>
  <si>
    <t>OFICIO 723-2025</t>
  </si>
  <si>
    <t>SERVICIOS DE ORIENTE</t>
  </si>
  <si>
    <t xml:space="preserve">OFICIO </t>
  </si>
  <si>
    <t>22/05/20025</t>
  </si>
  <si>
    <t xml:space="preserve">COROLLA </t>
  </si>
  <si>
    <t>NOMB 77-05-2025/DAF</t>
  </si>
  <si>
    <t>NOMB 79-05/2025</t>
  </si>
  <si>
    <t>NOMB 82-05/2025/DAF</t>
  </si>
  <si>
    <t>NOMB 303-2025/DAB</t>
  </si>
  <si>
    <t xml:space="preserve">ESTACION LOS AMATES </t>
  </si>
  <si>
    <t>NOMB 300-2025/DAB</t>
  </si>
  <si>
    <t>NOMB 305-2025/DAB</t>
  </si>
  <si>
    <t>ESTACION ALTAMIRA</t>
  </si>
  <si>
    <t>NOMB 84-05-20258/DAF</t>
  </si>
  <si>
    <t>SALDO FINAL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</si>
</sst>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2695575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94"/>
          <a:ext cx="2695575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318469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5959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778419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18924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topLeftCell="A16" zoomScale="55" zoomScaleNormal="55" workbookViewId="0">
      <selection activeCell="B1" sqref="B1:D1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7.8554687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5" customWidth="1"/>
    <col min="10" max="10" width="25.140625" customWidth="1"/>
    <col min="11" max="11" width="21.42578125" customWidth="1"/>
    <col min="12" max="12" width="22.42578125" customWidth="1"/>
    <col min="13" max="14" width="41.85546875" customWidth="1"/>
  </cols>
  <sheetData>
    <row r="1" spans="1:13" ht="80.25" customHeight="1" x14ac:dyDescent="0.3">
      <c r="A1" s="1"/>
      <c r="B1" s="14"/>
      <c r="C1" s="14"/>
      <c r="D1" s="14"/>
      <c r="E1" s="20" t="s">
        <v>70</v>
      </c>
      <c r="F1" s="21"/>
      <c r="G1" s="21"/>
      <c r="H1" s="21"/>
      <c r="I1" s="21"/>
      <c r="J1" s="21"/>
      <c r="K1" s="21"/>
      <c r="L1" s="21"/>
      <c r="M1" s="22"/>
    </row>
    <row r="2" spans="1:13" ht="18.75" customHeight="1" x14ac:dyDescent="0.3">
      <c r="A2" s="17" t="s">
        <v>0</v>
      </c>
      <c r="B2" s="18" t="s">
        <v>1</v>
      </c>
      <c r="C2" s="18" t="s">
        <v>2</v>
      </c>
      <c r="D2" s="15" t="s">
        <v>3</v>
      </c>
      <c r="E2" s="18" t="s">
        <v>4</v>
      </c>
      <c r="F2" s="19" t="s">
        <v>5</v>
      </c>
      <c r="G2" s="19"/>
      <c r="H2" s="15" t="s">
        <v>6</v>
      </c>
      <c r="I2" s="16" t="s">
        <v>7</v>
      </c>
      <c r="J2" s="15" t="s">
        <v>8</v>
      </c>
      <c r="K2" s="15" t="s">
        <v>9</v>
      </c>
      <c r="L2" s="15" t="s">
        <v>10</v>
      </c>
      <c r="M2" s="15" t="s">
        <v>11</v>
      </c>
    </row>
    <row r="3" spans="1:13" ht="37.5" customHeight="1" x14ac:dyDescent="0.25">
      <c r="A3" s="17"/>
      <c r="B3" s="18"/>
      <c r="C3" s="18"/>
      <c r="D3" s="15"/>
      <c r="E3" s="18"/>
      <c r="F3" s="9" t="s">
        <v>12</v>
      </c>
      <c r="G3" s="9" t="s">
        <v>13</v>
      </c>
      <c r="H3" s="15"/>
      <c r="I3" s="16"/>
      <c r="J3" s="15"/>
      <c r="K3" s="15"/>
      <c r="L3" s="15"/>
      <c r="M3" s="15"/>
    </row>
    <row r="4" spans="1:13" ht="26.25" x14ac:dyDescent="0.25">
      <c r="A4" s="1"/>
      <c r="B4" s="1"/>
      <c r="C4" s="2"/>
      <c r="D4" s="2"/>
      <c r="E4" s="13" t="s">
        <v>71</v>
      </c>
      <c r="F4" s="13"/>
      <c r="G4" s="13"/>
      <c r="H4" s="3"/>
      <c r="I4" s="2"/>
      <c r="J4" s="4"/>
      <c r="K4" s="8">
        <v>291</v>
      </c>
      <c r="L4" s="8" t="s">
        <v>72</v>
      </c>
      <c r="M4" s="8"/>
    </row>
    <row r="5" spans="1:13" x14ac:dyDescent="0.25">
      <c r="A5" s="1">
        <v>45782</v>
      </c>
      <c r="B5" s="2" t="s">
        <v>34</v>
      </c>
      <c r="C5" s="2" t="s">
        <v>73</v>
      </c>
      <c r="D5" s="3" t="s">
        <v>18</v>
      </c>
      <c r="E5" s="3" t="s">
        <v>21</v>
      </c>
      <c r="F5" s="3">
        <v>29593473</v>
      </c>
      <c r="G5" s="3">
        <v>29593476</v>
      </c>
      <c r="H5" s="2">
        <f t="shared" ref="H5:H72" si="0">G5-F5+1</f>
        <v>4</v>
      </c>
      <c r="I5" s="6">
        <f t="shared" ref="I5:I72" si="1">H5*100</f>
        <v>400</v>
      </c>
      <c r="J5" s="2">
        <v>7154</v>
      </c>
      <c r="K5" s="7"/>
      <c r="L5" s="7">
        <f t="shared" ref="L5:L72" si="2">H5*-1</f>
        <v>-4</v>
      </c>
      <c r="M5" s="5" t="s">
        <v>74</v>
      </c>
    </row>
    <row r="6" spans="1:13" x14ac:dyDescent="0.25">
      <c r="A6" s="1">
        <v>45782</v>
      </c>
      <c r="B6" s="2" t="s">
        <v>75</v>
      </c>
      <c r="C6" s="2" t="s">
        <v>28</v>
      </c>
      <c r="D6" s="3" t="s">
        <v>76</v>
      </c>
      <c r="E6" s="3" t="s">
        <v>77</v>
      </c>
      <c r="F6" s="3">
        <v>29593477</v>
      </c>
      <c r="G6" s="3">
        <v>29593477</v>
      </c>
      <c r="H6" s="2">
        <f t="shared" si="0"/>
        <v>1</v>
      </c>
      <c r="I6" s="6">
        <f t="shared" si="1"/>
        <v>100</v>
      </c>
      <c r="J6" s="2">
        <v>7155</v>
      </c>
      <c r="K6" s="7"/>
      <c r="L6" s="7">
        <f t="shared" si="2"/>
        <v>-1</v>
      </c>
      <c r="M6" s="5" t="s">
        <v>46</v>
      </c>
    </row>
    <row r="7" spans="1:13" x14ac:dyDescent="0.25">
      <c r="A7" s="1">
        <v>45782</v>
      </c>
      <c r="B7" s="2" t="s">
        <v>22</v>
      </c>
      <c r="C7" s="2" t="s">
        <v>23</v>
      </c>
      <c r="D7" s="3" t="s">
        <v>18</v>
      </c>
      <c r="E7" s="3" t="s">
        <v>66</v>
      </c>
      <c r="F7" s="3">
        <v>29593478</v>
      </c>
      <c r="G7" s="3">
        <v>29593480</v>
      </c>
      <c r="H7" s="2">
        <f t="shared" si="0"/>
        <v>3</v>
      </c>
      <c r="I7" s="6">
        <f t="shared" si="1"/>
        <v>300</v>
      </c>
      <c r="J7" s="2">
        <v>7156</v>
      </c>
      <c r="K7" s="7"/>
      <c r="L7" s="7">
        <f t="shared" si="2"/>
        <v>-3</v>
      </c>
      <c r="M7" s="5" t="s">
        <v>78</v>
      </c>
    </row>
    <row r="8" spans="1:13" x14ac:dyDescent="0.25">
      <c r="A8" s="1">
        <v>45782</v>
      </c>
      <c r="B8" s="2" t="s">
        <v>26</v>
      </c>
      <c r="C8" s="2" t="s">
        <v>44</v>
      </c>
      <c r="D8" s="3" t="s">
        <v>18</v>
      </c>
      <c r="E8" s="3" t="s">
        <v>24</v>
      </c>
      <c r="F8" s="3">
        <v>29593481</v>
      </c>
      <c r="G8" s="3">
        <v>29593485</v>
      </c>
      <c r="H8" s="2">
        <f t="shared" si="0"/>
        <v>5</v>
      </c>
      <c r="I8" s="6">
        <f t="shared" si="1"/>
        <v>500</v>
      </c>
      <c r="J8" s="2">
        <v>7157</v>
      </c>
      <c r="K8" s="7"/>
      <c r="L8" s="7">
        <f t="shared" si="2"/>
        <v>-5</v>
      </c>
      <c r="M8" s="5" t="s">
        <v>25</v>
      </c>
    </row>
    <row r="9" spans="1:13" x14ac:dyDescent="0.25">
      <c r="A9" s="1">
        <v>45782</v>
      </c>
      <c r="B9" s="2" t="s">
        <v>20</v>
      </c>
      <c r="C9" s="2" t="s">
        <v>44</v>
      </c>
      <c r="D9" s="3" t="s">
        <v>18</v>
      </c>
      <c r="E9" s="3" t="s">
        <v>19</v>
      </c>
      <c r="F9" s="3">
        <v>29593486</v>
      </c>
      <c r="G9" s="3">
        <v>29593488</v>
      </c>
      <c r="H9" s="2">
        <f t="shared" si="0"/>
        <v>3</v>
      </c>
      <c r="I9" s="6">
        <f t="shared" si="1"/>
        <v>300</v>
      </c>
      <c r="J9" s="2">
        <v>7158</v>
      </c>
      <c r="K9" s="7"/>
      <c r="L9" s="7">
        <f t="shared" si="2"/>
        <v>-3</v>
      </c>
      <c r="M9" s="5" t="s">
        <v>79</v>
      </c>
    </row>
    <row r="10" spans="1:13" x14ac:dyDescent="0.25">
      <c r="A10" s="1">
        <v>45783</v>
      </c>
      <c r="B10" s="2" t="s">
        <v>16</v>
      </c>
      <c r="C10" s="2" t="s">
        <v>48</v>
      </c>
      <c r="D10" s="3" t="s">
        <v>80</v>
      </c>
      <c r="E10" s="3" t="s">
        <v>81</v>
      </c>
      <c r="F10" s="3">
        <v>29593489</v>
      </c>
      <c r="G10" s="3">
        <v>29593491</v>
      </c>
      <c r="H10" s="2">
        <f t="shared" si="0"/>
        <v>3</v>
      </c>
      <c r="I10" s="6">
        <f t="shared" si="1"/>
        <v>300</v>
      </c>
      <c r="J10" s="2">
        <v>7159</v>
      </c>
      <c r="K10" s="7"/>
      <c r="L10" s="7">
        <f t="shared" si="2"/>
        <v>-3</v>
      </c>
      <c r="M10" s="5" t="s">
        <v>54</v>
      </c>
    </row>
    <row r="11" spans="1:13" x14ac:dyDescent="0.25">
      <c r="A11" s="1">
        <v>45783</v>
      </c>
      <c r="B11" s="2" t="s">
        <v>17</v>
      </c>
      <c r="C11" s="2" t="s">
        <v>44</v>
      </c>
      <c r="D11" s="3" t="s">
        <v>82</v>
      </c>
      <c r="E11" s="3" t="s">
        <v>63</v>
      </c>
      <c r="F11" s="3">
        <v>29593492</v>
      </c>
      <c r="G11" s="3">
        <v>29593494</v>
      </c>
      <c r="H11" s="2">
        <f t="shared" si="0"/>
        <v>3</v>
      </c>
      <c r="I11" s="6">
        <f t="shared" si="1"/>
        <v>300</v>
      </c>
      <c r="J11" s="2">
        <v>7160</v>
      </c>
      <c r="K11" s="7"/>
      <c r="L11" s="7">
        <f t="shared" si="2"/>
        <v>-3</v>
      </c>
      <c r="M11" s="5" t="s">
        <v>74</v>
      </c>
    </row>
    <row r="12" spans="1:13" x14ac:dyDescent="0.25">
      <c r="A12" s="1">
        <v>45782</v>
      </c>
      <c r="B12" s="2" t="s">
        <v>75</v>
      </c>
      <c r="C12" s="2" t="s">
        <v>28</v>
      </c>
      <c r="D12" s="3" t="s">
        <v>76</v>
      </c>
      <c r="E12" s="3" t="s">
        <v>77</v>
      </c>
      <c r="F12" s="3">
        <v>29593477</v>
      </c>
      <c r="G12" s="3">
        <v>29593477</v>
      </c>
      <c r="H12" s="2">
        <f t="shared" si="0"/>
        <v>1</v>
      </c>
      <c r="I12" s="6">
        <f t="shared" si="1"/>
        <v>100</v>
      </c>
      <c r="J12" s="2">
        <v>7155</v>
      </c>
      <c r="K12" s="7"/>
      <c r="L12" s="7">
        <v>1</v>
      </c>
      <c r="M12" s="5" t="s">
        <v>47</v>
      </c>
    </row>
    <row r="13" spans="1:13" x14ac:dyDescent="0.25">
      <c r="A13" s="1">
        <v>45783</v>
      </c>
      <c r="B13" s="2" t="s">
        <v>35</v>
      </c>
      <c r="C13" s="2" t="s">
        <v>53</v>
      </c>
      <c r="D13" s="3" t="s">
        <v>83</v>
      </c>
      <c r="E13" s="3" t="s">
        <v>62</v>
      </c>
      <c r="F13" s="3">
        <v>29593477</v>
      </c>
      <c r="G13" s="3">
        <v>29593477</v>
      </c>
      <c r="H13" s="2">
        <f t="shared" si="0"/>
        <v>1</v>
      </c>
      <c r="I13" s="6">
        <f t="shared" si="1"/>
        <v>100</v>
      </c>
      <c r="J13" s="2">
        <v>7161</v>
      </c>
      <c r="K13" s="7"/>
      <c r="L13" s="7">
        <f t="shared" si="2"/>
        <v>-1</v>
      </c>
      <c r="M13" s="5" t="s">
        <v>54</v>
      </c>
    </row>
    <row r="14" spans="1:13" x14ac:dyDescent="0.25">
      <c r="A14" s="1">
        <v>45783</v>
      </c>
      <c r="B14" s="2" t="s">
        <v>84</v>
      </c>
      <c r="C14" s="2" t="s">
        <v>28</v>
      </c>
      <c r="D14" s="3" t="s">
        <v>18</v>
      </c>
      <c r="E14" s="3" t="s">
        <v>37</v>
      </c>
      <c r="F14" s="3">
        <v>29593495</v>
      </c>
      <c r="G14" s="3">
        <v>29593496</v>
      </c>
      <c r="H14" s="2">
        <f t="shared" si="0"/>
        <v>2</v>
      </c>
      <c r="I14" s="6">
        <f t="shared" si="1"/>
        <v>200</v>
      </c>
      <c r="J14" s="2">
        <v>7162</v>
      </c>
      <c r="K14" s="7"/>
      <c r="L14" s="7">
        <f t="shared" si="2"/>
        <v>-2</v>
      </c>
      <c r="M14" s="5" t="s">
        <v>50</v>
      </c>
    </row>
    <row r="15" spans="1:13" x14ac:dyDescent="0.25">
      <c r="A15" s="1">
        <v>45784</v>
      </c>
      <c r="B15" s="2" t="s">
        <v>85</v>
      </c>
      <c r="C15" s="2" t="s">
        <v>86</v>
      </c>
      <c r="D15" s="3" t="s">
        <v>87</v>
      </c>
      <c r="E15" s="3" t="s">
        <v>52</v>
      </c>
      <c r="F15" s="3">
        <v>29593497</v>
      </c>
      <c r="G15" s="3">
        <v>29593499</v>
      </c>
      <c r="H15" s="2">
        <f t="shared" si="0"/>
        <v>3</v>
      </c>
      <c r="I15" s="6">
        <f t="shared" si="1"/>
        <v>300</v>
      </c>
      <c r="J15" s="2">
        <v>7163</v>
      </c>
      <c r="K15" s="7"/>
      <c r="L15" s="7">
        <f t="shared" si="2"/>
        <v>-3</v>
      </c>
      <c r="M15" s="5" t="s">
        <v>88</v>
      </c>
    </row>
    <row r="16" spans="1:13" x14ac:dyDescent="0.25">
      <c r="A16" s="1">
        <v>45784</v>
      </c>
      <c r="B16" s="2" t="s">
        <v>89</v>
      </c>
      <c r="C16" s="2" t="s">
        <v>90</v>
      </c>
      <c r="D16" s="3" t="s">
        <v>91</v>
      </c>
      <c r="E16" s="3" t="s">
        <v>92</v>
      </c>
      <c r="F16" s="3">
        <v>29592181</v>
      </c>
      <c r="G16" s="3">
        <v>29592182</v>
      </c>
      <c r="H16" s="2">
        <f t="shared" si="0"/>
        <v>2</v>
      </c>
      <c r="I16" s="6">
        <v>100</v>
      </c>
      <c r="J16" s="2">
        <v>7164</v>
      </c>
      <c r="K16" s="7">
        <v>-2</v>
      </c>
      <c r="L16" s="7"/>
      <c r="M16" s="5" t="s">
        <v>78</v>
      </c>
    </row>
    <row r="17" spans="1:13" x14ac:dyDescent="0.25">
      <c r="A17" s="1">
        <v>45784</v>
      </c>
      <c r="B17" s="2" t="s">
        <v>67</v>
      </c>
      <c r="C17" s="2" t="s">
        <v>68</v>
      </c>
      <c r="D17" s="3" t="s">
        <v>18</v>
      </c>
      <c r="E17" s="3" t="s">
        <v>19</v>
      </c>
      <c r="F17" s="3">
        <v>29593500</v>
      </c>
      <c r="G17" s="3">
        <v>29593503</v>
      </c>
      <c r="H17" s="2">
        <f t="shared" si="0"/>
        <v>4</v>
      </c>
      <c r="I17" s="6">
        <f t="shared" si="1"/>
        <v>400</v>
      </c>
      <c r="J17" s="2">
        <v>7165</v>
      </c>
      <c r="K17" s="7"/>
      <c r="L17" s="7">
        <f t="shared" si="2"/>
        <v>-4</v>
      </c>
      <c r="M17" s="5" t="s">
        <v>54</v>
      </c>
    </row>
    <row r="18" spans="1:13" x14ac:dyDescent="0.25">
      <c r="A18" s="1">
        <v>45784</v>
      </c>
      <c r="B18" s="2" t="s">
        <v>93</v>
      </c>
      <c r="C18" s="2" t="s">
        <v>94</v>
      </c>
      <c r="D18" s="3" t="s">
        <v>18</v>
      </c>
      <c r="E18" s="3" t="s">
        <v>21</v>
      </c>
      <c r="F18" s="3">
        <v>29593504</v>
      </c>
      <c r="G18" s="3">
        <v>29593507</v>
      </c>
      <c r="H18" s="2">
        <f t="shared" si="0"/>
        <v>4</v>
      </c>
      <c r="I18" s="6">
        <f t="shared" si="1"/>
        <v>400</v>
      </c>
      <c r="J18" s="2">
        <v>7166</v>
      </c>
      <c r="K18" s="7"/>
      <c r="L18" s="7">
        <f t="shared" si="2"/>
        <v>-4</v>
      </c>
      <c r="M18" s="5" t="s">
        <v>74</v>
      </c>
    </row>
    <row r="19" spans="1:13" x14ac:dyDescent="0.25">
      <c r="A19" s="1">
        <v>45784</v>
      </c>
      <c r="B19" s="2" t="s">
        <v>61</v>
      </c>
      <c r="C19" s="2" t="s">
        <v>61</v>
      </c>
      <c r="D19" s="3" t="s">
        <v>95</v>
      </c>
      <c r="E19" s="3" t="s">
        <v>62</v>
      </c>
      <c r="F19" s="3">
        <v>29593508</v>
      </c>
      <c r="G19" s="3">
        <v>29593509</v>
      </c>
      <c r="H19" s="2">
        <f t="shared" si="0"/>
        <v>2</v>
      </c>
      <c r="I19" s="6">
        <f t="shared" si="1"/>
        <v>200</v>
      </c>
      <c r="J19" s="2">
        <v>7167</v>
      </c>
      <c r="K19" s="7"/>
      <c r="L19" s="7">
        <f t="shared" si="2"/>
        <v>-2</v>
      </c>
      <c r="M19" s="5" t="s">
        <v>54</v>
      </c>
    </row>
    <row r="20" spans="1:13" x14ac:dyDescent="0.25">
      <c r="A20" s="1">
        <v>45784</v>
      </c>
      <c r="B20" s="2" t="s">
        <v>26</v>
      </c>
      <c r="C20" s="2" t="s">
        <v>44</v>
      </c>
      <c r="D20" s="3" t="s">
        <v>96</v>
      </c>
      <c r="E20" s="3" t="s">
        <v>43</v>
      </c>
      <c r="F20" s="3">
        <v>29593510</v>
      </c>
      <c r="G20" s="3">
        <v>29593512</v>
      </c>
      <c r="H20" s="2">
        <f t="shared" si="0"/>
        <v>3</v>
      </c>
      <c r="I20" s="6">
        <f t="shared" si="1"/>
        <v>300</v>
      </c>
      <c r="J20" s="2">
        <v>7168</v>
      </c>
      <c r="K20" s="7"/>
      <c r="L20" s="7">
        <f t="shared" si="2"/>
        <v>-3</v>
      </c>
      <c r="M20" s="5" t="s">
        <v>54</v>
      </c>
    </row>
    <row r="21" spans="1:13" x14ac:dyDescent="0.25">
      <c r="A21" s="1">
        <v>45784</v>
      </c>
      <c r="B21" s="2" t="s">
        <v>56</v>
      </c>
      <c r="C21" s="2" t="s">
        <v>97</v>
      </c>
      <c r="D21" s="3" t="s">
        <v>18</v>
      </c>
      <c r="E21" s="3" t="s">
        <v>40</v>
      </c>
      <c r="F21" s="3">
        <v>29593513</v>
      </c>
      <c r="G21" s="3">
        <v>29593515</v>
      </c>
      <c r="H21" s="2">
        <f t="shared" si="0"/>
        <v>3</v>
      </c>
      <c r="I21" s="6">
        <f t="shared" si="1"/>
        <v>300</v>
      </c>
      <c r="J21" s="2">
        <v>7169</v>
      </c>
      <c r="K21" s="7"/>
      <c r="L21" s="7">
        <f t="shared" si="2"/>
        <v>-3</v>
      </c>
      <c r="M21" s="5" t="s">
        <v>79</v>
      </c>
    </row>
    <row r="22" spans="1:13" x14ac:dyDescent="0.25">
      <c r="A22" s="1">
        <v>45784</v>
      </c>
      <c r="B22" s="2" t="s">
        <v>22</v>
      </c>
      <c r="C22" s="2" t="s">
        <v>23</v>
      </c>
      <c r="D22" s="3" t="s">
        <v>18</v>
      </c>
      <c r="E22" s="3" t="s">
        <v>66</v>
      </c>
      <c r="F22" s="3">
        <v>29593516</v>
      </c>
      <c r="G22" s="3">
        <v>29593518</v>
      </c>
      <c r="H22" s="2">
        <f t="shared" si="0"/>
        <v>3</v>
      </c>
      <c r="I22" s="6">
        <f t="shared" si="1"/>
        <v>300</v>
      </c>
      <c r="J22" s="2">
        <v>7170</v>
      </c>
      <c r="K22" s="7"/>
      <c r="L22" s="7">
        <f t="shared" si="2"/>
        <v>-3</v>
      </c>
      <c r="M22" s="5" t="s">
        <v>79</v>
      </c>
    </row>
    <row r="23" spans="1:13" x14ac:dyDescent="0.25">
      <c r="A23" s="1">
        <v>45786</v>
      </c>
      <c r="B23" s="2" t="s">
        <v>17</v>
      </c>
      <c r="C23" s="2" t="s">
        <v>44</v>
      </c>
      <c r="D23" s="3" t="s">
        <v>98</v>
      </c>
      <c r="E23" s="3" t="s">
        <v>49</v>
      </c>
      <c r="F23" s="3">
        <v>29593519</v>
      </c>
      <c r="G23" s="3">
        <v>29593522</v>
      </c>
      <c r="H23" s="2">
        <f t="shared" si="0"/>
        <v>4</v>
      </c>
      <c r="I23" s="6">
        <f t="shared" si="1"/>
        <v>400</v>
      </c>
      <c r="J23" s="2">
        <v>7171</v>
      </c>
      <c r="K23" s="7"/>
      <c r="L23" s="7">
        <f t="shared" si="2"/>
        <v>-4</v>
      </c>
      <c r="M23" s="5" t="s">
        <v>99</v>
      </c>
    </row>
    <row r="24" spans="1:13" x14ac:dyDescent="0.25">
      <c r="A24" s="1">
        <v>45784</v>
      </c>
      <c r="B24" s="2" t="s">
        <v>20</v>
      </c>
      <c r="C24" s="2" t="s">
        <v>14</v>
      </c>
      <c r="D24" s="3" t="s">
        <v>100</v>
      </c>
      <c r="E24" s="3" t="s">
        <v>62</v>
      </c>
      <c r="F24" s="3">
        <v>29593526</v>
      </c>
      <c r="G24" s="3">
        <v>29593528</v>
      </c>
      <c r="H24" s="2">
        <f>G24-F24+1</f>
        <v>3</v>
      </c>
      <c r="I24" s="6">
        <f>H24*100</f>
        <v>300</v>
      </c>
      <c r="J24" s="2">
        <v>7167</v>
      </c>
      <c r="K24" s="7"/>
      <c r="L24" s="7">
        <f>H24*-1</f>
        <v>-3</v>
      </c>
      <c r="M24" s="5" t="s">
        <v>54</v>
      </c>
    </row>
    <row r="25" spans="1:13" x14ac:dyDescent="0.25">
      <c r="A25" s="1">
        <v>45786</v>
      </c>
      <c r="B25" s="2" t="s">
        <v>16</v>
      </c>
      <c r="C25" s="2" t="s">
        <v>48</v>
      </c>
      <c r="D25" s="3" t="s">
        <v>101</v>
      </c>
      <c r="E25" s="3" t="s">
        <v>41</v>
      </c>
      <c r="F25" s="3">
        <v>29593523</v>
      </c>
      <c r="G25" s="3">
        <v>29593525</v>
      </c>
      <c r="H25" s="2">
        <f t="shared" si="0"/>
        <v>3</v>
      </c>
      <c r="I25" s="6">
        <f t="shared" si="1"/>
        <v>300</v>
      </c>
      <c r="J25" s="2">
        <v>7173</v>
      </c>
      <c r="K25" s="7"/>
      <c r="L25" s="7">
        <f t="shared" si="2"/>
        <v>-3</v>
      </c>
      <c r="M25" s="5" t="s">
        <v>79</v>
      </c>
    </row>
    <row r="26" spans="1:13" x14ac:dyDescent="0.25">
      <c r="A26" s="1">
        <v>45786</v>
      </c>
      <c r="B26" s="2" t="s">
        <v>30</v>
      </c>
      <c r="C26" s="2" t="s">
        <v>31</v>
      </c>
      <c r="D26" s="3" t="s">
        <v>18</v>
      </c>
      <c r="E26" s="3" t="s">
        <v>32</v>
      </c>
      <c r="F26" s="3">
        <v>29593529</v>
      </c>
      <c r="G26" s="3">
        <v>29593532</v>
      </c>
      <c r="H26" s="2">
        <f t="shared" si="0"/>
        <v>4</v>
      </c>
      <c r="I26" s="6">
        <f t="shared" si="1"/>
        <v>400</v>
      </c>
      <c r="J26" s="2">
        <v>7174</v>
      </c>
      <c r="K26" s="7"/>
      <c r="L26" s="7">
        <f t="shared" si="2"/>
        <v>-4</v>
      </c>
      <c r="M26" s="5" t="s">
        <v>79</v>
      </c>
    </row>
    <row r="27" spans="1:13" x14ac:dyDescent="0.25">
      <c r="A27" s="1">
        <v>45786</v>
      </c>
      <c r="B27" s="2" t="s">
        <v>38</v>
      </c>
      <c r="C27" s="2" t="s">
        <v>102</v>
      </c>
      <c r="D27" s="3" t="s">
        <v>18</v>
      </c>
      <c r="E27" s="3" t="s">
        <v>19</v>
      </c>
      <c r="F27" s="3">
        <v>29593533</v>
      </c>
      <c r="G27" s="3">
        <v>29593537</v>
      </c>
      <c r="H27" s="2">
        <f t="shared" si="0"/>
        <v>5</v>
      </c>
      <c r="I27" s="6">
        <f t="shared" si="1"/>
        <v>500</v>
      </c>
      <c r="J27" s="2">
        <v>7175</v>
      </c>
      <c r="K27" s="7"/>
      <c r="L27" s="7">
        <f t="shared" si="2"/>
        <v>-5</v>
      </c>
      <c r="M27" s="5" t="s">
        <v>103</v>
      </c>
    </row>
    <row r="28" spans="1:13" x14ac:dyDescent="0.25">
      <c r="A28" s="1">
        <v>45786</v>
      </c>
      <c r="B28" s="2" t="s">
        <v>29</v>
      </c>
      <c r="C28" s="2" t="s">
        <v>44</v>
      </c>
      <c r="D28" s="3" t="s">
        <v>104</v>
      </c>
      <c r="E28" s="3" t="s">
        <v>105</v>
      </c>
      <c r="F28" s="3">
        <v>29593538</v>
      </c>
      <c r="G28" s="3">
        <v>29593541</v>
      </c>
      <c r="H28" s="2">
        <f t="shared" si="0"/>
        <v>4</v>
      </c>
      <c r="I28" s="6">
        <f t="shared" si="1"/>
        <v>400</v>
      </c>
      <c r="J28" s="2">
        <v>7176</v>
      </c>
      <c r="K28" s="7"/>
      <c r="L28" s="7">
        <f t="shared" si="2"/>
        <v>-4</v>
      </c>
      <c r="M28" s="5" t="s">
        <v>106</v>
      </c>
    </row>
    <row r="29" spans="1:13" x14ac:dyDescent="0.25">
      <c r="A29" s="1">
        <v>45786</v>
      </c>
      <c r="B29" s="2" t="s">
        <v>58</v>
      </c>
      <c r="C29" s="2" t="s">
        <v>59</v>
      </c>
      <c r="D29" s="3" t="s">
        <v>18</v>
      </c>
      <c r="E29" s="3" t="s">
        <v>60</v>
      </c>
      <c r="F29" s="3">
        <v>29593542</v>
      </c>
      <c r="G29" s="3">
        <v>29593543</v>
      </c>
      <c r="H29" s="2">
        <f t="shared" si="0"/>
        <v>2</v>
      </c>
      <c r="I29" s="6">
        <f t="shared" si="1"/>
        <v>200</v>
      </c>
      <c r="J29" s="2">
        <v>7177</v>
      </c>
      <c r="K29" s="7"/>
      <c r="L29" s="7">
        <f t="shared" si="2"/>
        <v>-2</v>
      </c>
      <c r="M29" s="5" t="s">
        <v>50</v>
      </c>
    </row>
    <row r="30" spans="1:13" x14ac:dyDescent="0.25">
      <c r="A30" s="1">
        <v>45789</v>
      </c>
      <c r="B30" s="2" t="s">
        <v>93</v>
      </c>
      <c r="C30" s="2" t="s">
        <v>94</v>
      </c>
      <c r="D30" s="3" t="s">
        <v>18</v>
      </c>
      <c r="E30" s="3" t="s">
        <v>21</v>
      </c>
      <c r="F30" s="3">
        <v>29593544</v>
      </c>
      <c r="G30" s="3">
        <v>29593547</v>
      </c>
      <c r="H30" s="2">
        <f t="shared" si="0"/>
        <v>4</v>
      </c>
      <c r="I30" s="6">
        <f t="shared" si="1"/>
        <v>400</v>
      </c>
      <c r="J30" s="2">
        <v>7178</v>
      </c>
      <c r="K30" s="7"/>
      <c r="L30" s="7">
        <f t="shared" si="2"/>
        <v>-4</v>
      </c>
      <c r="M30" s="5" t="s">
        <v>54</v>
      </c>
    </row>
    <row r="31" spans="1:13" x14ac:dyDescent="0.25">
      <c r="A31" s="1">
        <v>45790</v>
      </c>
      <c r="B31" s="2" t="s">
        <v>17</v>
      </c>
      <c r="C31" s="2" t="s">
        <v>14</v>
      </c>
      <c r="D31" s="3" t="s">
        <v>18</v>
      </c>
      <c r="E31" s="3" t="s">
        <v>107</v>
      </c>
      <c r="F31" s="3">
        <v>29593548</v>
      </c>
      <c r="G31" s="3">
        <v>29593550</v>
      </c>
      <c r="H31" s="2">
        <f t="shared" si="0"/>
        <v>3</v>
      </c>
      <c r="I31" s="6">
        <f t="shared" si="1"/>
        <v>300</v>
      </c>
      <c r="J31" s="2">
        <v>7179</v>
      </c>
      <c r="K31" s="7"/>
      <c r="L31" s="7">
        <f t="shared" si="2"/>
        <v>-3</v>
      </c>
      <c r="M31" s="5" t="s">
        <v>108</v>
      </c>
    </row>
    <row r="32" spans="1:13" x14ac:dyDescent="0.25">
      <c r="A32" s="1">
        <v>45790</v>
      </c>
      <c r="B32" s="2" t="s">
        <v>42</v>
      </c>
      <c r="C32" s="2" t="s">
        <v>51</v>
      </c>
      <c r="D32" s="3" t="s">
        <v>18</v>
      </c>
      <c r="E32" s="3" t="s">
        <v>107</v>
      </c>
      <c r="F32" s="3">
        <v>29593551</v>
      </c>
      <c r="G32" s="3">
        <v>29593551</v>
      </c>
      <c r="H32" s="2">
        <f t="shared" si="0"/>
        <v>1</v>
      </c>
      <c r="I32" s="6">
        <f t="shared" si="1"/>
        <v>100</v>
      </c>
      <c r="J32" s="2">
        <v>7180</v>
      </c>
      <c r="K32" s="7"/>
      <c r="L32" s="7">
        <f t="shared" si="2"/>
        <v>-1</v>
      </c>
      <c r="M32" s="5" t="s">
        <v>108</v>
      </c>
    </row>
    <row r="33" spans="1:13" x14ac:dyDescent="0.25">
      <c r="A33" s="1">
        <v>45790</v>
      </c>
      <c r="B33" s="2" t="s">
        <v>34</v>
      </c>
      <c r="C33" s="2" t="s">
        <v>73</v>
      </c>
      <c r="D33" s="3" t="s">
        <v>18</v>
      </c>
      <c r="E33" s="3" t="s">
        <v>19</v>
      </c>
      <c r="F33" s="3">
        <v>29593552</v>
      </c>
      <c r="G33" s="3">
        <v>29593557</v>
      </c>
      <c r="H33" s="2">
        <f t="shared" si="0"/>
        <v>6</v>
      </c>
      <c r="I33" s="6">
        <f t="shared" si="1"/>
        <v>600</v>
      </c>
      <c r="J33" s="2">
        <v>7182</v>
      </c>
      <c r="K33" s="7"/>
      <c r="L33" s="7">
        <f t="shared" si="2"/>
        <v>-6</v>
      </c>
      <c r="M33" s="5" t="s">
        <v>79</v>
      </c>
    </row>
    <row r="34" spans="1:13" x14ac:dyDescent="0.25">
      <c r="A34" s="1">
        <v>45791</v>
      </c>
      <c r="B34" s="2" t="s">
        <v>56</v>
      </c>
      <c r="C34" s="2" t="s">
        <v>97</v>
      </c>
      <c r="D34" s="3" t="s">
        <v>18</v>
      </c>
      <c r="E34" s="3" t="s">
        <v>109</v>
      </c>
      <c r="F34" s="3">
        <v>29593558</v>
      </c>
      <c r="G34" s="3">
        <v>29593560</v>
      </c>
      <c r="H34" s="2">
        <f t="shared" si="0"/>
        <v>3</v>
      </c>
      <c r="I34" s="6">
        <f t="shared" si="1"/>
        <v>300</v>
      </c>
      <c r="J34" s="2">
        <v>7183</v>
      </c>
      <c r="K34" s="7"/>
      <c r="L34" s="7">
        <f t="shared" si="2"/>
        <v>-3</v>
      </c>
      <c r="M34" s="5" t="s">
        <v>79</v>
      </c>
    </row>
    <row r="35" spans="1:13" x14ac:dyDescent="0.25">
      <c r="A35" s="1">
        <v>45791</v>
      </c>
      <c r="B35" s="2" t="s">
        <v>22</v>
      </c>
      <c r="C35" s="2" t="s">
        <v>23</v>
      </c>
      <c r="D35" s="3" t="s">
        <v>110</v>
      </c>
      <c r="E35" s="3" t="s">
        <v>111</v>
      </c>
      <c r="F35" s="3">
        <v>29593561</v>
      </c>
      <c r="G35" s="3">
        <v>29593563</v>
      </c>
      <c r="H35" s="2">
        <f t="shared" si="0"/>
        <v>3</v>
      </c>
      <c r="I35" s="6">
        <f t="shared" si="1"/>
        <v>300</v>
      </c>
      <c r="J35" s="2">
        <v>7184</v>
      </c>
      <c r="K35" s="7"/>
      <c r="L35" s="7">
        <f t="shared" si="2"/>
        <v>-3</v>
      </c>
      <c r="M35" s="5" t="s">
        <v>112</v>
      </c>
    </row>
    <row r="36" spans="1:13" x14ac:dyDescent="0.25">
      <c r="A36" s="1">
        <v>45791</v>
      </c>
      <c r="B36" s="2" t="s">
        <v>16</v>
      </c>
      <c r="C36" s="2" t="s">
        <v>48</v>
      </c>
      <c r="D36" s="3" t="s">
        <v>113</v>
      </c>
      <c r="E36" s="3" t="s">
        <v>63</v>
      </c>
      <c r="F36" s="3">
        <v>29593564</v>
      </c>
      <c r="G36" s="3">
        <v>29593566</v>
      </c>
      <c r="H36" s="2">
        <f t="shared" si="0"/>
        <v>3</v>
      </c>
      <c r="I36" s="6">
        <f t="shared" si="1"/>
        <v>300</v>
      </c>
      <c r="J36" s="2">
        <v>7185</v>
      </c>
      <c r="K36" s="7"/>
      <c r="L36" s="7">
        <f t="shared" si="2"/>
        <v>-3</v>
      </c>
      <c r="M36" s="5" t="s">
        <v>114</v>
      </c>
    </row>
    <row r="37" spans="1:13" x14ac:dyDescent="0.25">
      <c r="A37" s="1">
        <v>45791</v>
      </c>
      <c r="B37" s="2" t="s">
        <v>26</v>
      </c>
      <c r="C37" s="2" t="s">
        <v>44</v>
      </c>
      <c r="D37" s="3" t="s">
        <v>18</v>
      </c>
      <c r="E37" s="3" t="s">
        <v>43</v>
      </c>
      <c r="F37" s="3">
        <v>29593567</v>
      </c>
      <c r="G37" s="3">
        <v>29593569</v>
      </c>
      <c r="H37" s="2">
        <f t="shared" si="0"/>
        <v>3</v>
      </c>
      <c r="I37" s="6">
        <f t="shared" si="1"/>
        <v>300</v>
      </c>
      <c r="J37" s="2">
        <v>7187</v>
      </c>
      <c r="K37" s="7"/>
      <c r="L37" s="7">
        <f t="shared" si="2"/>
        <v>-3</v>
      </c>
      <c r="M37" s="5" t="s">
        <v>103</v>
      </c>
    </row>
    <row r="38" spans="1:13" x14ac:dyDescent="0.25">
      <c r="A38" s="1">
        <v>45791</v>
      </c>
      <c r="B38" s="2" t="s">
        <v>27</v>
      </c>
      <c r="C38" s="2" t="s">
        <v>28</v>
      </c>
      <c r="D38" s="3" t="s">
        <v>115</v>
      </c>
      <c r="E38" s="3" t="s">
        <v>49</v>
      </c>
      <c r="F38" s="3">
        <v>29593570</v>
      </c>
      <c r="G38" s="3">
        <v>29593572</v>
      </c>
      <c r="H38" s="2">
        <f t="shared" si="0"/>
        <v>3</v>
      </c>
      <c r="I38" s="6">
        <f t="shared" si="1"/>
        <v>300</v>
      </c>
      <c r="J38" s="2">
        <v>7188</v>
      </c>
      <c r="K38" s="7"/>
      <c r="L38" s="7">
        <f t="shared" si="2"/>
        <v>-3</v>
      </c>
      <c r="M38" s="5" t="s">
        <v>79</v>
      </c>
    </row>
    <row r="39" spans="1:13" x14ac:dyDescent="0.25">
      <c r="A39" s="1">
        <v>45791</v>
      </c>
      <c r="B39" s="2" t="s">
        <v>35</v>
      </c>
      <c r="C39" s="2" t="s">
        <v>53</v>
      </c>
      <c r="D39" s="3" t="s">
        <v>18</v>
      </c>
      <c r="E39" s="3" t="s">
        <v>37</v>
      </c>
      <c r="F39" s="3">
        <v>29593573</v>
      </c>
      <c r="G39" s="3">
        <v>29593575</v>
      </c>
      <c r="H39" s="2">
        <f t="shared" si="0"/>
        <v>3</v>
      </c>
      <c r="I39" s="6">
        <f t="shared" si="1"/>
        <v>300</v>
      </c>
      <c r="J39" s="2">
        <v>7189</v>
      </c>
      <c r="K39" s="7"/>
      <c r="L39" s="7">
        <f t="shared" si="2"/>
        <v>-3</v>
      </c>
      <c r="M39" s="5" t="s">
        <v>79</v>
      </c>
    </row>
    <row r="40" spans="1:13" x14ac:dyDescent="0.25">
      <c r="A40" s="1">
        <v>45791</v>
      </c>
      <c r="B40" s="11" t="s">
        <v>116</v>
      </c>
      <c r="C40" s="12"/>
      <c r="D40" s="3" t="s">
        <v>117</v>
      </c>
      <c r="E40" s="3" t="s">
        <v>118</v>
      </c>
      <c r="F40" s="3">
        <v>29593576</v>
      </c>
      <c r="G40" s="3">
        <v>29593578</v>
      </c>
      <c r="H40" s="2">
        <f t="shared" si="0"/>
        <v>3</v>
      </c>
      <c r="I40" s="6">
        <f t="shared" si="1"/>
        <v>300</v>
      </c>
      <c r="J40" s="2">
        <v>7191</v>
      </c>
      <c r="K40" s="7"/>
      <c r="L40" s="7">
        <f t="shared" si="2"/>
        <v>-3</v>
      </c>
      <c r="M40" s="5" t="s">
        <v>79</v>
      </c>
    </row>
    <row r="41" spans="1:13" x14ac:dyDescent="0.25">
      <c r="A41" s="1">
        <v>45792</v>
      </c>
      <c r="B41" s="2" t="s">
        <v>16</v>
      </c>
      <c r="C41" s="2" t="s">
        <v>48</v>
      </c>
      <c r="D41" s="3" t="s">
        <v>119</v>
      </c>
      <c r="E41" s="3" t="s">
        <v>63</v>
      </c>
      <c r="F41" s="3">
        <v>29593579</v>
      </c>
      <c r="G41" s="3">
        <v>29593584</v>
      </c>
      <c r="H41" s="2">
        <f t="shared" si="0"/>
        <v>6</v>
      </c>
      <c r="I41" s="6">
        <f t="shared" si="1"/>
        <v>600</v>
      </c>
      <c r="J41" s="2">
        <v>7192</v>
      </c>
      <c r="K41" s="7"/>
      <c r="L41" s="7">
        <f t="shared" si="2"/>
        <v>-6</v>
      </c>
      <c r="M41" s="5" t="s">
        <v>120</v>
      </c>
    </row>
    <row r="42" spans="1:13" x14ac:dyDescent="0.25">
      <c r="A42" s="1">
        <v>45793</v>
      </c>
      <c r="B42" s="2" t="s">
        <v>30</v>
      </c>
      <c r="C42" s="2" t="s">
        <v>73</v>
      </c>
      <c r="D42" s="3" t="s">
        <v>18</v>
      </c>
      <c r="E42" s="3" t="s">
        <v>32</v>
      </c>
      <c r="F42" s="3">
        <v>29593585</v>
      </c>
      <c r="G42" s="3">
        <v>29593587</v>
      </c>
      <c r="H42" s="2">
        <f t="shared" si="0"/>
        <v>3</v>
      </c>
      <c r="I42" s="6">
        <f t="shared" si="1"/>
        <v>300</v>
      </c>
      <c r="J42" s="2">
        <v>7193</v>
      </c>
      <c r="K42" s="7"/>
      <c r="L42" s="7">
        <f t="shared" si="2"/>
        <v>-3</v>
      </c>
      <c r="M42" s="5" t="s">
        <v>79</v>
      </c>
    </row>
    <row r="43" spans="1:13" x14ac:dyDescent="0.25">
      <c r="A43" s="1">
        <v>45793</v>
      </c>
      <c r="B43" s="2" t="s">
        <v>20</v>
      </c>
      <c r="C43" s="2" t="s">
        <v>14</v>
      </c>
      <c r="D43" s="3" t="s">
        <v>18</v>
      </c>
      <c r="E43" s="3" t="s">
        <v>21</v>
      </c>
      <c r="F43" s="3">
        <v>29593588</v>
      </c>
      <c r="G43" s="3">
        <v>29593590</v>
      </c>
      <c r="H43" s="2">
        <f t="shared" si="0"/>
        <v>3</v>
      </c>
      <c r="I43" s="6">
        <f t="shared" si="1"/>
        <v>300</v>
      </c>
      <c r="J43" s="2">
        <v>7194</v>
      </c>
      <c r="K43" s="7"/>
      <c r="L43" s="7">
        <f t="shared" si="2"/>
        <v>-3</v>
      </c>
      <c r="M43" s="5" t="s">
        <v>79</v>
      </c>
    </row>
    <row r="44" spans="1:13" x14ac:dyDescent="0.25">
      <c r="A44" s="1">
        <v>45796</v>
      </c>
      <c r="B44" s="2" t="s">
        <v>20</v>
      </c>
      <c r="C44" s="2" t="s">
        <v>44</v>
      </c>
      <c r="D44" s="3" t="s">
        <v>121</v>
      </c>
      <c r="E44" s="3" t="s">
        <v>33</v>
      </c>
      <c r="F44" s="3">
        <v>29593591</v>
      </c>
      <c r="G44" s="3">
        <v>29593593</v>
      </c>
      <c r="H44" s="2">
        <f t="shared" si="0"/>
        <v>3</v>
      </c>
      <c r="I44" s="6">
        <f t="shared" si="1"/>
        <v>300</v>
      </c>
      <c r="J44" s="2">
        <v>7195</v>
      </c>
      <c r="K44" s="7"/>
      <c r="L44" s="7">
        <f t="shared" si="2"/>
        <v>-3</v>
      </c>
      <c r="M44" s="5" t="s">
        <v>122</v>
      </c>
    </row>
    <row r="45" spans="1:13" x14ac:dyDescent="0.25">
      <c r="A45" s="1">
        <v>45796</v>
      </c>
      <c r="B45" s="2" t="s">
        <v>64</v>
      </c>
      <c r="C45" s="2" t="s">
        <v>14</v>
      </c>
      <c r="D45" s="3" t="s">
        <v>123</v>
      </c>
      <c r="E45" s="3" t="s">
        <v>118</v>
      </c>
      <c r="F45" s="3">
        <v>29593594</v>
      </c>
      <c r="G45" s="3">
        <v>29593598</v>
      </c>
      <c r="H45" s="2">
        <f t="shared" si="0"/>
        <v>5</v>
      </c>
      <c r="I45" s="6">
        <f t="shared" si="1"/>
        <v>500</v>
      </c>
      <c r="J45" s="2">
        <v>7196</v>
      </c>
      <c r="K45" s="7"/>
      <c r="L45" s="7">
        <f t="shared" si="2"/>
        <v>-5</v>
      </c>
      <c r="M45" s="5" t="s">
        <v>79</v>
      </c>
    </row>
    <row r="46" spans="1:13" ht="16.5" customHeight="1" x14ac:dyDescent="0.25">
      <c r="A46" s="1">
        <v>45796</v>
      </c>
      <c r="B46" s="2" t="s">
        <v>16</v>
      </c>
      <c r="C46" s="2" t="s">
        <v>48</v>
      </c>
      <c r="D46" s="3" t="s">
        <v>124</v>
      </c>
      <c r="E46" s="3" t="s">
        <v>52</v>
      </c>
      <c r="F46" s="3">
        <v>29593599</v>
      </c>
      <c r="G46" s="3">
        <v>29593601</v>
      </c>
      <c r="H46" s="2">
        <f t="shared" si="0"/>
        <v>3</v>
      </c>
      <c r="I46" s="6">
        <f t="shared" si="1"/>
        <v>300</v>
      </c>
      <c r="J46" s="2">
        <v>7197</v>
      </c>
      <c r="K46" s="7"/>
      <c r="L46" s="7">
        <f t="shared" si="2"/>
        <v>-3</v>
      </c>
      <c r="M46" s="5" t="s">
        <v>125</v>
      </c>
    </row>
    <row r="47" spans="1:13" x14ac:dyDescent="0.25">
      <c r="A47" s="1">
        <v>45796</v>
      </c>
      <c r="B47" s="2" t="s">
        <v>58</v>
      </c>
      <c r="C47" s="2" t="s">
        <v>59</v>
      </c>
      <c r="D47" s="3" t="s">
        <v>18</v>
      </c>
      <c r="E47" s="3" t="s">
        <v>126</v>
      </c>
      <c r="F47" s="3">
        <v>29593602</v>
      </c>
      <c r="G47" s="3">
        <v>29593603</v>
      </c>
      <c r="H47" s="2">
        <v>2</v>
      </c>
      <c r="I47" s="6">
        <f t="shared" si="1"/>
        <v>200</v>
      </c>
      <c r="J47" s="2">
        <v>7198</v>
      </c>
      <c r="K47" s="7"/>
      <c r="L47" s="7">
        <f t="shared" si="2"/>
        <v>-2</v>
      </c>
      <c r="M47" s="5" t="s">
        <v>25</v>
      </c>
    </row>
    <row r="48" spans="1:13" x14ac:dyDescent="0.25">
      <c r="A48" s="1">
        <v>45796</v>
      </c>
      <c r="B48" s="2" t="s">
        <v>38</v>
      </c>
      <c r="C48" s="2" t="s">
        <v>39</v>
      </c>
      <c r="D48" s="3" t="s">
        <v>18</v>
      </c>
      <c r="E48" s="3" t="s">
        <v>21</v>
      </c>
      <c r="F48" s="3">
        <v>29593604</v>
      </c>
      <c r="G48" s="3">
        <v>29593607</v>
      </c>
      <c r="H48" s="2">
        <f t="shared" si="0"/>
        <v>4</v>
      </c>
      <c r="I48" s="6">
        <f t="shared" si="1"/>
        <v>400</v>
      </c>
      <c r="J48" s="2">
        <v>7199</v>
      </c>
      <c r="K48" s="7"/>
      <c r="L48" s="7">
        <f t="shared" si="2"/>
        <v>-4</v>
      </c>
      <c r="M48" s="5" t="s">
        <v>25</v>
      </c>
    </row>
    <row r="49" spans="1:13" x14ac:dyDescent="0.25">
      <c r="A49" s="1">
        <v>45796</v>
      </c>
      <c r="B49" s="2" t="s">
        <v>17</v>
      </c>
      <c r="C49" s="2" t="s">
        <v>14</v>
      </c>
      <c r="D49" s="3" t="s">
        <v>18</v>
      </c>
      <c r="E49" s="3" t="s">
        <v>66</v>
      </c>
      <c r="F49" s="3">
        <v>29593608</v>
      </c>
      <c r="G49" s="3">
        <v>29593610</v>
      </c>
      <c r="H49" s="2">
        <f t="shared" si="0"/>
        <v>3</v>
      </c>
      <c r="I49" s="6">
        <f t="shared" si="1"/>
        <v>300</v>
      </c>
      <c r="J49" s="2">
        <v>7200</v>
      </c>
      <c r="K49" s="7"/>
      <c r="L49" s="7">
        <f t="shared" si="2"/>
        <v>-3</v>
      </c>
      <c r="M49" s="5" t="s">
        <v>50</v>
      </c>
    </row>
    <row r="50" spans="1:13" x14ac:dyDescent="0.25">
      <c r="A50" s="1">
        <v>45797</v>
      </c>
      <c r="B50" s="2" t="s">
        <v>34</v>
      </c>
      <c r="C50" s="2" t="s">
        <v>31</v>
      </c>
      <c r="D50" s="3" t="s">
        <v>18</v>
      </c>
      <c r="E50" s="3" t="s">
        <v>19</v>
      </c>
      <c r="F50" s="3">
        <v>29593611</v>
      </c>
      <c r="G50" s="3">
        <v>29593613</v>
      </c>
      <c r="H50" s="2">
        <f t="shared" si="0"/>
        <v>3</v>
      </c>
      <c r="I50" s="6">
        <f t="shared" si="1"/>
        <v>300</v>
      </c>
      <c r="J50" s="2">
        <v>7201</v>
      </c>
      <c r="K50" s="7"/>
      <c r="L50" s="7">
        <f t="shared" si="2"/>
        <v>-3</v>
      </c>
      <c r="M50" s="5" t="s">
        <v>54</v>
      </c>
    </row>
    <row r="51" spans="1:13" x14ac:dyDescent="0.25">
      <c r="A51" s="1">
        <v>45798</v>
      </c>
      <c r="B51" s="2" t="s">
        <v>16</v>
      </c>
      <c r="C51" s="2" t="s">
        <v>48</v>
      </c>
      <c r="D51" s="3" t="s">
        <v>127</v>
      </c>
      <c r="E51" s="3" t="s">
        <v>43</v>
      </c>
      <c r="F51" s="3">
        <v>29593614</v>
      </c>
      <c r="G51" s="3">
        <v>29593616</v>
      </c>
      <c r="H51" s="2">
        <f t="shared" si="0"/>
        <v>3</v>
      </c>
      <c r="I51" s="6">
        <f t="shared" si="1"/>
        <v>300</v>
      </c>
      <c r="J51" s="2">
        <v>7203</v>
      </c>
      <c r="K51" s="7"/>
      <c r="L51" s="7">
        <f t="shared" si="2"/>
        <v>-3</v>
      </c>
      <c r="M51" s="5" t="s">
        <v>128</v>
      </c>
    </row>
    <row r="52" spans="1:13" x14ac:dyDescent="0.25">
      <c r="A52" s="1">
        <v>45798</v>
      </c>
      <c r="B52" s="2" t="s">
        <v>20</v>
      </c>
      <c r="C52" s="2" t="s">
        <v>44</v>
      </c>
      <c r="D52" s="3" t="s">
        <v>129</v>
      </c>
      <c r="E52" s="3" t="s">
        <v>111</v>
      </c>
      <c r="F52" s="3">
        <v>29593617</v>
      </c>
      <c r="G52" s="3">
        <v>29593619</v>
      </c>
      <c r="H52" s="2">
        <f t="shared" si="0"/>
        <v>3</v>
      </c>
      <c r="I52" s="6">
        <f t="shared" si="1"/>
        <v>300</v>
      </c>
      <c r="J52" s="2">
        <v>7204</v>
      </c>
      <c r="K52" s="7"/>
      <c r="L52" s="7">
        <f t="shared" si="2"/>
        <v>-3</v>
      </c>
      <c r="M52" s="5" t="s">
        <v>130</v>
      </c>
    </row>
    <row r="53" spans="1:13" x14ac:dyDescent="0.25">
      <c r="A53" s="1">
        <v>45798</v>
      </c>
      <c r="B53" s="2" t="s">
        <v>26</v>
      </c>
      <c r="C53" s="2" t="s">
        <v>14</v>
      </c>
      <c r="D53" s="3" t="s">
        <v>18</v>
      </c>
      <c r="E53" s="3" t="s">
        <v>66</v>
      </c>
      <c r="F53" s="3">
        <v>29593620</v>
      </c>
      <c r="G53" s="3">
        <v>29593623</v>
      </c>
      <c r="H53" s="2">
        <f t="shared" si="0"/>
        <v>4</v>
      </c>
      <c r="I53" s="6">
        <f t="shared" si="1"/>
        <v>400</v>
      </c>
      <c r="J53" s="2">
        <v>7205</v>
      </c>
      <c r="K53" s="7"/>
      <c r="L53" s="7">
        <f t="shared" si="2"/>
        <v>-4</v>
      </c>
      <c r="M53" s="5" t="s">
        <v>50</v>
      </c>
    </row>
    <row r="54" spans="1:13" x14ac:dyDescent="0.25">
      <c r="A54" s="1">
        <v>45798</v>
      </c>
      <c r="B54" s="2" t="s">
        <v>22</v>
      </c>
      <c r="C54" s="2" t="s">
        <v>23</v>
      </c>
      <c r="D54" s="3" t="s">
        <v>18</v>
      </c>
      <c r="E54" s="3" t="s">
        <v>24</v>
      </c>
      <c r="F54" s="3">
        <v>29593624</v>
      </c>
      <c r="G54" s="3">
        <v>29593626</v>
      </c>
      <c r="H54" s="2">
        <f t="shared" si="0"/>
        <v>3</v>
      </c>
      <c r="I54" s="6">
        <f t="shared" si="1"/>
        <v>300</v>
      </c>
      <c r="J54" s="2">
        <v>7206</v>
      </c>
      <c r="K54" s="7"/>
      <c r="L54" s="7">
        <f t="shared" si="2"/>
        <v>-3</v>
      </c>
      <c r="M54" s="5" t="s">
        <v>25</v>
      </c>
    </row>
    <row r="55" spans="1:13" x14ac:dyDescent="0.25">
      <c r="A55" s="1">
        <v>45799</v>
      </c>
      <c r="B55" s="2" t="s">
        <v>26</v>
      </c>
      <c r="C55" s="2" t="s">
        <v>44</v>
      </c>
      <c r="D55" s="3" t="s">
        <v>131</v>
      </c>
      <c r="E55" s="10" t="s">
        <v>65</v>
      </c>
      <c r="F55" s="3">
        <v>29593627</v>
      </c>
      <c r="G55" s="3">
        <v>29593628</v>
      </c>
      <c r="H55" s="2">
        <f t="shared" si="0"/>
        <v>2</v>
      </c>
      <c r="I55" s="6">
        <f t="shared" si="1"/>
        <v>200</v>
      </c>
      <c r="J55" s="2">
        <v>7208</v>
      </c>
      <c r="K55" s="7"/>
      <c r="L55" s="7">
        <f t="shared" si="2"/>
        <v>-2</v>
      </c>
      <c r="M55" s="5" t="s">
        <v>50</v>
      </c>
    </row>
    <row r="56" spans="1:13" x14ac:dyDescent="0.25">
      <c r="A56" s="1">
        <v>45799</v>
      </c>
      <c r="B56" s="2" t="s">
        <v>132</v>
      </c>
      <c r="C56" s="2" t="s">
        <v>48</v>
      </c>
      <c r="D56" s="3" t="s">
        <v>133</v>
      </c>
      <c r="E56" s="3" t="s">
        <v>65</v>
      </c>
      <c r="F56" s="3">
        <v>29593629</v>
      </c>
      <c r="G56" s="3">
        <v>29593630</v>
      </c>
      <c r="H56" s="2">
        <f t="shared" si="0"/>
        <v>2</v>
      </c>
      <c r="I56" s="6">
        <f t="shared" si="1"/>
        <v>200</v>
      </c>
      <c r="J56" s="2">
        <v>7209</v>
      </c>
      <c r="K56" s="7"/>
      <c r="L56" s="7">
        <f t="shared" si="2"/>
        <v>-2</v>
      </c>
      <c r="M56" s="5" t="s">
        <v>134</v>
      </c>
    </row>
    <row r="57" spans="1:13" x14ac:dyDescent="0.25">
      <c r="A57" s="1">
        <v>45799</v>
      </c>
      <c r="B57" s="2" t="s">
        <v>61</v>
      </c>
      <c r="C57" s="2" t="s">
        <v>61</v>
      </c>
      <c r="D57" s="3" t="s">
        <v>135</v>
      </c>
      <c r="E57" s="3" t="s">
        <v>45</v>
      </c>
      <c r="F57" s="3">
        <v>29593631</v>
      </c>
      <c r="G57" s="3">
        <v>29593632</v>
      </c>
      <c r="H57" s="2">
        <f t="shared" si="0"/>
        <v>2</v>
      </c>
      <c r="I57" s="6">
        <f t="shared" si="1"/>
        <v>200</v>
      </c>
      <c r="J57" s="2">
        <v>7210</v>
      </c>
      <c r="K57" s="7"/>
      <c r="L57" s="7">
        <f t="shared" si="2"/>
        <v>-2</v>
      </c>
      <c r="M57" s="5" t="s">
        <v>46</v>
      </c>
    </row>
    <row r="58" spans="1:13" x14ac:dyDescent="0.25">
      <c r="A58" s="1">
        <v>45799</v>
      </c>
      <c r="B58" s="2" t="s">
        <v>56</v>
      </c>
      <c r="C58" s="2" t="s">
        <v>97</v>
      </c>
      <c r="D58" s="3" t="s">
        <v>18</v>
      </c>
      <c r="E58" s="3" t="s">
        <v>40</v>
      </c>
      <c r="F58" s="3">
        <v>29593633</v>
      </c>
      <c r="G58" s="3">
        <v>29593636</v>
      </c>
      <c r="H58" s="2">
        <f t="shared" si="0"/>
        <v>4</v>
      </c>
      <c r="I58" s="6">
        <f t="shared" si="1"/>
        <v>400</v>
      </c>
      <c r="J58" s="2">
        <v>7212</v>
      </c>
      <c r="K58" s="7"/>
      <c r="L58" s="7">
        <f t="shared" si="2"/>
        <v>-4</v>
      </c>
      <c r="M58" s="5" t="s">
        <v>50</v>
      </c>
    </row>
    <row r="59" spans="1:13" x14ac:dyDescent="0.25">
      <c r="A59" s="1" t="s">
        <v>136</v>
      </c>
      <c r="B59" s="2" t="s">
        <v>27</v>
      </c>
      <c r="C59" s="2" t="s">
        <v>137</v>
      </c>
      <c r="D59" s="3" t="s">
        <v>138</v>
      </c>
      <c r="E59" s="3" t="s">
        <v>105</v>
      </c>
      <c r="F59" s="3">
        <v>29593637</v>
      </c>
      <c r="G59" s="3">
        <v>29593639</v>
      </c>
      <c r="H59" s="2">
        <f t="shared" si="0"/>
        <v>3</v>
      </c>
      <c r="I59" s="6">
        <f t="shared" si="1"/>
        <v>300</v>
      </c>
      <c r="J59" s="2">
        <v>7213</v>
      </c>
      <c r="K59" s="7"/>
      <c r="L59" s="7">
        <f t="shared" si="2"/>
        <v>-3</v>
      </c>
      <c r="M59" s="5" t="s">
        <v>25</v>
      </c>
    </row>
    <row r="60" spans="1:13" x14ac:dyDescent="0.25">
      <c r="A60" s="1">
        <v>45800</v>
      </c>
      <c r="B60" s="2" t="s">
        <v>30</v>
      </c>
      <c r="C60" s="2" t="s">
        <v>73</v>
      </c>
      <c r="D60" s="3" t="s">
        <v>18</v>
      </c>
      <c r="E60" s="3" t="s">
        <v>32</v>
      </c>
      <c r="F60" s="3">
        <v>29593640</v>
      </c>
      <c r="G60" s="3">
        <v>29593642</v>
      </c>
      <c r="H60" s="2">
        <f t="shared" si="0"/>
        <v>3</v>
      </c>
      <c r="I60" s="6">
        <f t="shared" si="1"/>
        <v>300</v>
      </c>
      <c r="J60" s="2">
        <v>7214</v>
      </c>
      <c r="K60" s="7"/>
      <c r="L60" s="7">
        <f t="shared" si="2"/>
        <v>-3</v>
      </c>
      <c r="M60" s="5" t="s">
        <v>50</v>
      </c>
    </row>
    <row r="61" spans="1:13" x14ac:dyDescent="0.25">
      <c r="A61" s="1">
        <v>45799</v>
      </c>
      <c r="B61" s="2" t="s">
        <v>61</v>
      </c>
      <c r="C61" s="2" t="s">
        <v>61</v>
      </c>
      <c r="D61" s="3" t="s">
        <v>135</v>
      </c>
      <c r="E61" s="3" t="s">
        <v>45</v>
      </c>
      <c r="F61" s="3">
        <v>29593631</v>
      </c>
      <c r="G61" s="3">
        <v>29593632</v>
      </c>
      <c r="H61" s="2">
        <f t="shared" si="0"/>
        <v>2</v>
      </c>
      <c r="I61" s="6">
        <f t="shared" si="1"/>
        <v>200</v>
      </c>
      <c r="J61" s="2">
        <v>7210</v>
      </c>
      <c r="K61" s="7"/>
      <c r="L61" s="7">
        <v>2</v>
      </c>
      <c r="M61" s="5" t="s">
        <v>46</v>
      </c>
    </row>
    <row r="62" spans="1:13" x14ac:dyDescent="0.25">
      <c r="A62" s="1">
        <v>45803</v>
      </c>
      <c r="B62" s="2" t="s">
        <v>29</v>
      </c>
      <c r="C62" s="2" t="s">
        <v>44</v>
      </c>
      <c r="D62" s="3" t="s">
        <v>139</v>
      </c>
      <c r="E62" s="3" t="s">
        <v>32</v>
      </c>
      <c r="F62" s="3">
        <v>29593643</v>
      </c>
      <c r="G62" s="3">
        <v>29593645</v>
      </c>
      <c r="H62" s="2">
        <f t="shared" si="0"/>
        <v>3</v>
      </c>
      <c r="I62" s="6">
        <f t="shared" si="1"/>
        <v>300</v>
      </c>
      <c r="J62" s="2">
        <v>7215</v>
      </c>
      <c r="K62" s="7"/>
      <c r="L62" s="7">
        <f t="shared" si="2"/>
        <v>-3</v>
      </c>
      <c r="M62" s="5" t="s">
        <v>69</v>
      </c>
    </row>
    <row r="63" spans="1:13" x14ac:dyDescent="0.25">
      <c r="A63" s="1">
        <v>45803</v>
      </c>
      <c r="B63" s="2" t="s">
        <v>26</v>
      </c>
      <c r="C63" s="2" t="s">
        <v>44</v>
      </c>
      <c r="D63" s="3" t="s">
        <v>18</v>
      </c>
      <c r="E63" s="3" t="s">
        <v>66</v>
      </c>
      <c r="F63" s="3">
        <v>29593631</v>
      </c>
      <c r="G63" s="3">
        <v>29593632</v>
      </c>
      <c r="H63" s="2">
        <f t="shared" si="0"/>
        <v>2</v>
      </c>
      <c r="I63" s="6">
        <f t="shared" si="1"/>
        <v>200</v>
      </c>
      <c r="J63" s="2">
        <v>7216</v>
      </c>
      <c r="K63" s="7"/>
      <c r="L63" s="7">
        <f t="shared" si="2"/>
        <v>-2</v>
      </c>
      <c r="M63" s="5" t="s">
        <v>50</v>
      </c>
    </row>
    <row r="64" spans="1:13" x14ac:dyDescent="0.25">
      <c r="A64" s="1">
        <v>45804</v>
      </c>
      <c r="B64" s="2" t="s">
        <v>16</v>
      </c>
      <c r="C64" s="2" t="s">
        <v>48</v>
      </c>
      <c r="D64" s="3" t="s">
        <v>140</v>
      </c>
      <c r="E64" s="3" t="s">
        <v>105</v>
      </c>
      <c r="F64" s="3">
        <v>29593646</v>
      </c>
      <c r="G64" s="3">
        <v>29593648</v>
      </c>
      <c r="H64" s="2">
        <f t="shared" si="0"/>
        <v>3</v>
      </c>
      <c r="I64" s="6">
        <f t="shared" si="1"/>
        <v>300</v>
      </c>
      <c r="J64" s="2">
        <v>7217</v>
      </c>
      <c r="K64" s="7"/>
      <c r="L64" s="7">
        <f t="shared" si="2"/>
        <v>-3</v>
      </c>
      <c r="M64" s="5" t="s">
        <v>106</v>
      </c>
    </row>
    <row r="65" spans="1:13" x14ac:dyDescent="0.25">
      <c r="A65" s="1">
        <v>45804</v>
      </c>
      <c r="B65" s="2" t="s">
        <v>20</v>
      </c>
      <c r="C65" s="2" t="s">
        <v>14</v>
      </c>
      <c r="D65" s="3" t="s">
        <v>18</v>
      </c>
      <c r="E65" s="3" t="s">
        <v>37</v>
      </c>
      <c r="F65" s="3">
        <v>29593649</v>
      </c>
      <c r="G65" s="3">
        <v>29593651</v>
      </c>
      <c r="H65" s="2">
        <f t="shared" si="0"/>
        <v>3</v>
      </c>
      <c r="I65" s="6">
        <f t="shared" si="1"/>
        <v>300</v>
      </c>
      <c r="J65" s="2">
        <v>7218</v>
      </c>
      <c r="K65" s="7"/>
      <c r="L65" s="7">
        <f t="shared" si="2"/>
        <v>-3</v>
      </c>
      <c r="M65" s="5" t="s">
        <v>50</v>
      </c>
    </row>
    <row r="66" spans="1:13" x14ac:dyDescent="0.25">
      <c r="A66" s="1">
        <v>45805</v>
      </c>
      <c r="B66" s="2" t="s">
        <v>17</v>
      </c>
      <c r="C66" s="2" t="s">
        <v>44</v>
      </c>
      <c r="D66" s="3" t="s">
        <v>141</v>
      </c>
      <c r="E66" s="3" t="s">
        <v>49</v>
      </c>
      <c r="F66" s="3">
        <v>29593652</v>
      </c>
      <c r="G66" s="3">
        <v>29593654</v>
      </c>
      <c r="H66" s="2">
        <f t="shared" si="0"/>
        <v>3</v>
      </c>
      <c r="I66" s="6">
        <f t="shared" si="1"/>
        <v>300</v>
      </c>
      <c r="J66" s="2">
        <v>7219</v>
      </c>
      <c r="K66" s="7"/>
      <c r="L66" s="7">
        <f t="shared" si="2"/>
        <v>-3</v>
      </c>
      <c r="M66" s="5" t="s">
        <v>142</v>
      </c>
    </row>
    <row r="67" spans="1:13" x14ac:dyDescent="0.25">
      <c r="A67" s="1">
        <v>45805</v>
      </c>
      <c r="B67" s="2" t="s">
        <v>56</v>
      </c>
      <c r="C67" s="2" t="s">
        <v>57</v>
      </c>
      <c r="D67" s="3" t="s">
        <v>18</v>
      </c>
      <c r="E67" s="3" t="s">
        <v>109</v>
      </c>
      <c r="F67" s="3">
        <v>29593655</v>
      </c>
      <c r="G67" s="3">
        <v>29593657</v>
      </c>
      <c r="H67" s="2">
        <f t="shared" si="0"/>
        <v>3</v>
      </c>
      <c r="I67" s="6">
        <f t="shared" si="1"/>
        <v>300</v>
      </c>
      <c r="J67" s="2">
        <v>7220</v>
      </c>
      <c r="K67" s="7"/>
      <c r="L67" s="7">
        <f t="shared" si="2"/>
        <v>-3</v>
      </c>
      <c r="M67" s="5" t="s">
        <v>50</v>
      </c>
    </row>
    <row r="68" spans="1:13" x14ac:dyDescent="0.25">
      <c r="A68" s="1">
        <v>45805</v>
      </c>
      <c r="B68" s="2" t="s">
        <v>64</v>
      </c>
      <c r="C68" s="2" t="s">
        <v>44</v>
      </c>
      <c r="D68" s="3" t="s">
        <v>143</v>
      </c>
      <c r="E68" s="3" t="s">
        <v>15</v>
      </c>
      <c r="F68" s="3">
        <v>29593658</v>
      </c>
      <c r="G68" s="3">
        <v>29593660</v>
      </c>
      <c r="H68" s="2">
        <f t="shared" si="0"/>
        <v>3</v>
      </c>
      <c r="I68" s="6">
        <f t="shared" si="1"/>
        <v>300</v>
      </c>
      <c r="J68" s="2">
        <v>7222</v>
      </c>
      <c r="K68" s="7"/>
      <c r="L68" s="7">
        <f t="shared" si="2"/>
        <v>-3</v>
      </c>
      <c r="M68" s="5" t="s">
        <v>50</v>
      </c>
    </row>
    <row r="69" spans="1:13" x14ac:dyDescent="0.25">
      <c r="A69" s="1">
        <v>45806</v>
      </c>
      <c r="B69" s="2" t="s">
        <v>27</v>
      </c>
      <c r="C69" s="2" t="s">
        <v>137</v>
      </c>
      <c r="D69" s="3" t="s">
        <v>144</v>
      </c>
      <c r="E69" s="3" t="s">
        <v>49</v>
      </c>
      <c r="F69" s="3">
        <v>29593661</v>
      </c>
      <c r="G69" s="3">
        <v>29593663</v>
      </c>
      <c r="H69" s="2">
        <f t="shared" si="0"/>
        <v>3</v>
      </c>
      <c r="I69" s="6">
        <f t="shared" si="1"/>
        <v>300</v>
      </c>
      <c r="J69" s="2">
        <v>7223</v>
      </c>
      <c r="K69" s="7"/>
      <c r="L69" s="7">
        <f t="shared" si="2"/>
        <v>-3</v>
      </c>
      <c r="M69" s="5" t="s">
        <v>145</v>
      </c>
    </row>
    <row r="70" spans="1:13" x14ac:dyDescent="0.25">
      <c r="A70" s="1">
        <v>45806</v>
      </c>
      <c r="B70" s="2" t="s">
        <v>35</v>
      </c>
      <c r="C70" s="2" t="s">
        <v>53</v>
      </c>
      <c r="D70" s="3" t="s">
        <v>18</v>
      </c>
      <c r="E70" s="3" t="s">
        <v>37</v>
      </c>
      <c r="F70" s="3">
        <v>29593664</v>
      </c>
      <c r="G70" s="3">
        <v>29593666</v>
      </c>
      <c r="H70" s="2">
        <f>G70-F70+1</f>
        <v>3</v>
      </c>
      <c r="I70" s="6">
        <f t="shared" si="1"/>
        <v>300</v>
      </c>
      <c r="J70" s="2">
        <v>7224</v>
      </c>
      <c r="K70" s="7"/>
      <c r="L70" s="7">
        <f t="shared" si="2"/>
        <v>-3</v>
      </c>
      <c r="M70" s="5" t="s">
        <v>25</v>
      </c>
    </row>
    <row r="71" spans="1:13" x14ac:dyDescent="0.25">
      <c r="A71" s="1">
        <v>45807</v>
      </c>
      <c r="B71" s="2" t="s">
        <v>16</v>
      </c>
      <c r="C71" s="2" t="s">
        <v>48</v>
      </c>
      <c r="D71" s="3" t="s">
        <v>146</v>
      </c>
      <c r="E71" s="3" t="s">
        <v>55</v>
      </c>
      <c r="F71" s="3">
        <v>29593667</v>
      </c>
      <c r="G71" s="3">
        <v>29593669</v>
      </c>
      <c r="H71" s="2">
        <f t="shared" si="0"/>
        <v>3</v>
      </c>
      <c r="I71" s="6">
        <f t="shared" si="1"/>
        <v>300</v>
      </c>
      <c r="J71" s="2">
        <v>7225</v>
      </c>
      <c r="K71" s="7"/>
      <c r="L71" s="7">
        <f t="shared" si="2"/>
        <v>-3</v>
      </c>
      <c r="M71" s="5" t="s">
        <v>69</v>
      </c>
    </row>
    <row r="72" spans="1:13" x14ac:dyDescent="0.25">
      <c r="A72" s="1">
        <v>45807</v>
      </c>
      <c r="B72" s="2" t="s">
        <v>30</v>
      </c>
      <c r="C72" s="2" t="s">
        <v>73</v>
      </c>
      <c r="D72" s="3" t="s">
        <v>18</v>
      </c>
      <c r="E72" s="3" t="s">
        <v>36</v>
      </c>
      <c r="F72" s="3">
        <v>29593670</v>
      </c>
      <c r="G72" s="3">
        <v>29593673</v>
      </c>
      <c r="H72" s="2">
        <f t="shared" si="0"/>
        <v>4</v>
      </c>
      <c r="I72" s="6">
        <f t="shared" si="1"/>
        <v>400</v>
      </c>
      <c r="J72" s="2">
        <v>7226</v>
      </c>
      <c r="K72" s="7"/>
      <c r="L72" s="7">
        <f t="shared" si="2"/>
        <v>-4</v>
      </c>
      <c r="M72" s="5" t="s">
        <v>50</v>
      </c>
    </row>
    <row r="73" spans="1:13" ht="26.25" x14ac:dyDescent="0.25">
      <c r="A73" s="1"/>
      <c r="B73" s="1"/>
      <c r="C73" s="2"/>
      <c r="D73" s="2"/>
      <c r="E73" s="13" t="s">
        <v>147</v>
      </c>
      <c r="F73" s="13"/>
      <c r="G73" s="13"/>
      <c r="H73" s="3"/>
      <c r="I73" s="2"/>
      <c r="J73" s="4"/>
      <c r="K73" s="8">
        <v>289</v>
      </c>
      <c r="L73" s="8">
        <v>2098</v>
      </c>
      <c r="M73" s="8"/>
    </row>
  </sheetData>
  <mergeCells count="17">
    <mergeCell ref="A2:A3"/>
    <mergeCell ref="B2:B3"/>
    <mergeCell ref="C2:C3"/>
    <mergeCell ref="D2:D3"/>
    <mergeCell ref="E2:E3"/>
    <mergeCell ref="B40:C40"/>
    <mergeCell ref="E73:G73"/>
    <mergeCell ref="B1:D1"/>
    <mergeCell ref="M2:M3"/>
    <mergeCell ref="E4:G4"/>
    <mergeCell ref="I2:I3"/>
    <mergeCell ref="J2:J3"/>
    <mergeCell ref="L2:L3"/>
    <mergeCell ref="K2:K3"/>
    <mergeCell ref="F2:G2"/>
    <mergeCell ref="H2:H3"/>
    <mergeCell ref="E1:M1"/>
  </mergeCells>
  <pageMargins left="0.7" right="0.7" top="0.75" bottom="0.75" header="0.3" footer="0.3"/>
  <pageSetup paperSize="281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2025-06-04T15:31:02Z</cp:lastPrinted>
  <dcterms:created xsi:type="dcterms:W3CDTF">2025-01-07T15:31:56Z</dcterms:created>
  <dcterms:modified xsi:type="dcterms:W3CDTF">2025-06-04T15:31:05Z</dcterms:modified>
</cp:coreProperties>
</file>